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evin\Documents\Evaluation Lab Work\"/>
    </mc:Choice>
  </mc:AlternateContent>
  <xr:revisionPtr revIDLastSave="0" documentId="13_ncr:1_{8F8A82FB-F695-4248-854B-BCAB17385D63}" xr6:coauthVersionLast="34" xr6:coauthVersionMax="34" xr10:uidLastSave="{00000000-0000-0000-0000-000000000000}"/>
  <bookViews>
    <workbookView xWindow="0" yWindow="0" windowWidth="19200" windowHeight="7620" tabRatio="710" xr2:uid="{00000000-000D-0000-FFFF-FFFF00000000}"/>
  </bookViews>
  <sheets>
    <sheet name="Raw Data" sheetId="25" r:id="rId1"/>
    <sheet name="Table" sheetId="34" r:id="rId2"/>
    <sheet name="Chart" sheetId="35" r:id="rId3"/>
  </sheets>
  <definedNames>
    <definedName name="_xlnm._FilterDatabase" localSheetId="0" hidden="1">'Raw Data'!$A$2:$Q$26</definedName>
  </definedNames>
  <calcPr calcId="179017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4" i="25" l="1"/>
  <c r="Q5" i="25"/>
  <c r="Q6" i="25"/>
  <c r="Q7" i="25"/>
  <c r="Q8" i="25"/>
  <c r="Q9" i="25"/>
  <c r="Q10" i="25"/>
  <c r="Q11" i="25"/>
  <c r="Q12" i="25"/>
  <c r="Q13" i="25"/>
  <c r="Q14" i="25"/>
  <c r="Q15" i="25"/>
  <c r="Q16" i="25"/>
  <c r="Q17" i="25"/>
  <c r="Q18" i="25"/>
  <c r="Q19" i="25"/>
  <c r="Q20" i="25"/>
  <c r="Q21" i="25"/>
  <c r="Q22" i="25"/>
  <c r="Q23" i="25"/>
  <c r="Q24" i="25"/>
  <c r="Q25" i="25"/>
  <c r="Q26" i="25"/>
  <c r="Q3" i="25"/>
  <c r="D30" i="25"/>
  <c r="E30" i="25"/>
  <c r="F30" i="25"/>
  <c r="G30" i="25"/>
  <c r="H30" i="25"/>
  <c r="I30" i="25"/>
  <c r="J30" i="25"/>
  <c r="K30" i="25"/>
  <c r="L30" i="25"/>
  <c r="M30" i="25"/>
  <c r="N30" i="25"/>
  <c r="O30" i="25"/>
  <c r="P30" i="25"/>
  <c r="R28" i="25"/>
  <c r="R29" i="25"/>
  <c r="R30" i="25"/>
  <c r="R4" i="25"/>
  <c r="R5" i="25"/>
  <c r="R6" i="25"/>
  <c r="R7" i="25"/>
  <c r="R8" i="25"/>
  <c r="R9" i="25"/>
  <c r="R10" i="25"/>
  <c r="R11" i="25"/>
  <c r="R12" i="25"/>
  <c r="R13" i="25"/>
  <c r="R14" i="25"/>
  <c r="R15" i="25"/>
  <c r="R16" i="25"/>
  <c r="R17" i="25"/>
  <c r="R18" i="25"/>
  <c r="R19" i="25"/>
  <c r="R20" i="25"/>
  <c r="R21" i="25"/>
  <c r="R22" i="25"/>
  <c r="R23" i="25"/>
  <c r="R24" i="25"/>
  <c r="R25" i="25"/>
  <c r="R26" i="25"/>
  <c r="R3" i="25"/>
  <c r="Q30" i="25"/>
  <c r="Q28" i="25"/>
  <c r="Q29" i="25"/>
  <c r="E28" i="25"/>
  <c r="F28" i="25"/>
  <c r="G28" i="25"/>
  <c r="H28" i="25"/>
  <c r="I28" i="25"/>
  <c r="J28" i="25"/>
  <c r="K28" i="25"/>
  <c r="L28" i="25"/>
  <c r="M28" i="25"/>
  <c r="N28" i="25"/>
  <c r="O28" i="25"/>
  <c r="P28" i="25"/>
  <c r="E29" i="25"/>
  <c r="F29" i="25"/>
  <c r="G29" i="25"/>
  <c r="H29" i="25"/>
  <c r="I29" i="25"/>
  <c r="J29" i="25"/>
  <c r="K29" i="25"/>
  <c r="L29" i="25"/>
  <c r="M29" i="25"/>
  <c r="N29" i="25"/>
  <c r="O29" i="25"/>
  <c r="P29" i="25"/>
  <c r="D29" i="25"/>
  <c r="D28" i="25"/>
</calcChain>
</file>

<file path=xl/sharedStrings.xml><?xml version="1.0" encoding="utf-8"?>
<sst xmlns="http://schemas.openxmlformats.org/spreadsheetml/2006/main" count="96" uniqueCount="46">
  <si>
    <t>Record ID</t>
  </si>
  <si>
    <t>Survey Date</t>
  </si>
  <si>
    <t>Survey Type</t>
  </si>
  <si>
    <t>2. I have personal goals</t>
  </si>
  <si>
    <t>3. I feel good about myself</t>
  </si>
  <si>
    <t>4. When I get angry, I act without thinking</t>
  </si>
  <si>
    <t>5. People at my home care about my feelings</t>
  </si>
  <si>
    <t>6. People pay more attention when I mess...</t>
  </si>
  <si>
    <t>7. I feel recognized for my success</t>
  </si>
  <si>
    <t>8. Expectations at New Day are clear to me</t>
  </si>
  <si>
    <t>9. New Day staff acknowledges my greatness...</t>
  </si>
  <si>
    <t>10. I feel like I am part of a group</t>
  </si>
  <si>
    <t>11. People at New Day care about my feelings</t>
  </si>
  <si>
    <t>12. I know how to reset myself</t>
  </si>
  <si>
    <t>13. I can easily help others see their...</t>
  </si>
  <si>
    <t>14. I feel capable of making positive...</t>
  </si>
  <si>
    <t>02/19/2018</t>
  </si>
  <si>
    <t>Initial Survey</t>
  </si>
  <si>
    <t>01/25/2018</t>
  </si>
  <si>
    <t>01/19/2018</t>
  </si>
  <si>
    <t>02/15/2018</t>
  </si>
  <si>
    <t>Discharge Survey</t>
  </si>
  <si>
    <t>02/02/2018</t>
  </si>
  <si>
    <t>02/08/2018</t>
  </si>
  <si>
    <t>02/01/2018</t>
  </si>
  <si>
    <t>02/09/2018</t>
  </si>
  <si>
    <t>02/23/2018</t>
  </si>
  <si>
    <t>03/16/2018</t>
  </si>
  <si>
    <t>03/13/2018</t>
  </si>
  <si>
    <t>02/27/2018</t>
  </si>
  <si>
    <t>02/24/2018</t>
  </si>
  <si>
    <t>03/09/2018</t>
  </si>
  <si>
    <t>03/02/2018</t>
  </si>
  <si>
    <t>03/15/2018</t>
  </si>
  <si>
    <t>03/06/2018</t>
  </si>
  <si>
    <t>T-Test</t>
  </si>
  <si>
    <t>Inner Wealth</t>
  </si>
  <si>
    <t>NHA Concepts</t>
  </si>
  <si>
    <t>Initial Average</t>
  </si>
  <si>
    <t>Discharge Average</t>
  </si>
  <si>
    <t>T-Tests</t>
  </si>
  <si>
    <t>Questions</t>
  </si>
  <si>
    <t>Category</t>
  </si>
  <si>
    <t>Inner Wealth and NHA Concepts in Initial and Discharge Surveys</t>
  </si>
  <si>
    <t>Initial</t>
  </si>
  <si>
    <t>Discharge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</si>
</sst>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14" fontId="0" fillId="0" borderId="0" xfId="0" applyNumberFormat="1"/>
    <xf numFmtId="0" fontId="1" fillId="0" borderId="0" xfId="0" applyFont="1" applyFill="1"/>
    <xf numFmtId="0" fontId="0" fillId="0" borderId="0" xfId="0" applyFont="1" applyFill="1"/>
    <xf numFmtId="0" fontId="1" fillId="0" borderId="1" xfId="0" applyFont="1" applyBorder="1" applyAlignment="1">
      <alignment horizontal="center" vertical="center" wrapText="1"/>
    </xf>
    <xf numFmtId="164" fontId="0" fillId="0" borderId="1" xfId="0" applyNumberFormat="1" applyFill="1" applyBorder="1"/>
    <xf numFmtId="164" fontId="0" fillId="0" borderId="1" xfId="0" applyNumberFormat="1" applyBorder="1"/>
    <xf numFmtId="164" fontId="0" fillId="0" borderId="1" xfId="0" applyNumberFormat="1" applyFont="1" applyFill="1" applyBorder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Fill="1" applyBorder="1"/>
    <xf numFmtId="164" fontId="0" fillId="0" borderId="2" xfId="0" applyNumberFormat="1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164" fontId="0" fillId="0" borderId="4" xfId="0" applyNumberFormat="1" applyFill="1" applyBorder="1" applyAlignment="1">
      <alignment horizontal="center"/>
    </xf>
  </cellXfs>
  <cellStyles count="1"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Chart!$B$1</c:f>
              <c:strCache>
                <c:ptCount val="1"/>
                <c:pt idx="0">
                  <c:v>Initial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Chart!$A$2:$A$3</c:f>
              <c:strCache>
                <c:ptCount val="2"/>
                <c:pt idx="0">
                  <c:v>Inner Wealth</c:v>
                </c:pt>
                <c:pt idx="1">
                  <c:v>NHA Concepts</c:v>
                </c:pt>
              </c:strCache>
            </c:strRef>
          </c:cat>
          <c:val>
            <c:numRef>
              <c:f>Chart!$B$2:$B$3</c:f>
              <c:numCache>
                <c:formatCode>0.0</c:formatCode>
                <c:ptCount val="2"/>
                <c:pt idx="0">
                  <c:v>5.541666666666667</c:v>
                </c:pt>
                <c:pt idx="1">
                  <c:v>5.5952380952380949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99-4861-888F-4B604F3D0E78}"/>
            </c:ext>
          </c:extLst>
        </c:ser>
        <c:ser>
          <c:idx val="1"/>
          <c:order val="1"/>
          <c:tx>
            <c:strRef>
              <c:f>Chart!$C$1</c:f>
              <c:strCache>
                <c:ptCount val="1"/>
                <c:pt idx="0">
                  <c:v>Discharge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Chart!$A$2:$A$3</c:f>
              <c:strCache>
                <c:ptCount val="2"/>
                <c:pt idx="0">
                  <c:v>Inner Wealth</c:v>
                </c:pt>
                <c:pt idx="1">
                  <c:v>NHA Concepts</c:v>
                </c:pt>
              </c:strCache>
            </c:strRef>
          </c:cat>
          <c:val>
            <c:numRef>
              <c:f>Chart!$C$2:$C$3</c:f>
              <c:numCache>
                <c:formatCode>0.0</c:formatCode>
                <c:ptCount val="2"/>
                <c:pt idx="0">
                  <c:v>6.0277777777777777</c:v>
                </c:pt>
                <c:pt idx="1">
                  <c:v>6.1170634920634912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99-4861-888F-4B604F3D0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4224544"/>
        <c:axId val="614480416"/>
      </c:barChart>
      <c:catAx>
        <c:axId val="624224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480416"/>
        <c:crosses val="autoZero"/>
        <c:auto val="1"/>
        <c:lblAlgn val="ctr"/>
        <c:lblOffset val="100"/>
        <c:noMultiLvlLbl val="0"/>
      </c:catAx>
      <c:valAx>
        <c:axId val="614480416"/>
        <c:scaling>
          <c:orientation val="minMax"/>
          <c:min val="0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624224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64770</xdr:colOff>
      <xdr:row>2</xdr:row>
      <xdr:rowOff>43814</xdr:rowOff>
    </xdr:from>
    <xdr:to>
      <xdr:col>10</xdr:col>
      <xdr:colOff>495300</xdr:colOff>
      <xdr:row>18</xdr:row>
      <xdr:rowOff>110489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6D514F-8492-429D-8A5F-C861F3B732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750E6-2B08-4794-B4DD-7B54C4E18413}">
  <dimension ref="A1:R30"/>
  <sheetViews>
    <sheetView tabSelected="1" workbookViewId="0"/>
  </sheetViews>
  <sheetFormatPr defaultRowHeight="14.4" x14ac:dyDescent="0.55000000000000004"/>
  <cols>
    <col min="1" max="1" width="8.83984375" style="1"/>
    <col min="2" max="2" width="8.83984375" style="4"/>
  </cols>
  <sheetData>
    <row r="1" spans="1:18" x14ac:dyDescent="0.55000000000000004">
      <c r="F1" s="2" t="s">
        <v>36</v>
      </c>
      <c r="L1" s="3" t="s">
        <v>37</v>
      </c>
    </row>
    <row r="2" spans="1:18" x14ac:dyDescent="0.55000000000000004">
      <c r="A2" s="1" t="s">
        <v>0</v>
      </c>
      <c r="B2" s="4" t="s">
        <v>1</v>
      </c>
      <c r="C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11</v>
      </c>
      <c r="I2" s="2" t="s">
        <v>15</v>
      </c>
      <c r="J2" s="3" t="s">
        <v>7</v>
      </c>
      <c r="K2" s="3" t="s">
        <v>8</v>
      </c>
      <c r="L2" s="3" t="s">
        <v>9</v>
      </c>
      <c r="M2" s="3" t="s">
        <v>10</v>
      </c>
      <c r="N2" s="3" t="s">
        <v>12</v>
      </c>
      <c r="O2" s="3" t="s">
        <v>13</v>
      </c>
      <c r="P2" s="3" t="s">
        <v>14</v>
      </c>
      <c r="Q2" s="5" t="s">
        <v>36</v>
      </c>
      <c r="R2" s="6" t="s">
        <v>37</v>
      </c>
    </row>
    <row r="3" spans="1:18" x14ac:dyDescent="0.55000000000000004">
      <c r="A3" s="1">
        <v>3136</v>
      </c>
      <c r="B3" s="4" t="s">
        <v>16</v>
      </c>
      <c r="C3" t="s">
        <v>17</v>
      </c>
      <c r="D3">
        <v>7</v>
      </c>
      <c r="E3">
        <v>7</v>
      </c>
      <c r="F3">
        <v>3</v>
      </c>
      <c r="G3">
        <v>7</v>
      </c>
      <c r="H3">
        <v>7</v>
      </c>
      <c r="I3">
        <v>7</v>
      </c>
      <c r="J3">
        <v>7</v>
      </c>
      <c r="K3">
        <v>7</v>
      </c>
      <c r="L3">
        <v>7</v>
      </c>
      <c r="M3">
        <v>7</v>
      </c>
      <c r="N3">
        <v>7</v>
      </c>
      <c r="O3">
        <v>7</v>
      </c>
      <c r="P3">
        <v>7</v>
      </c>
      <c r="Q3">
        <f>AVERAGE(D3:I3)</f>
        <v>6.333333333333333</v>
      </c>
      <c r="R3">
        <f>AVERAGE(J3:P3)</f>
        <v>7</v>
      </c>
    </row>
    <row r="4" spans="1:18" x14ac:dyDescent="0.55000000000000004">
      <c r="A4" s="1">
        <v>4141</v>
      </c>
      <c r="B4" s="4" t="s">
        <v>18</v>
      </c>
      <c r="C4" t="s">
        <v>17</v>
      </c>
      <c r="D4">
        <v>7</v>
      </c>
      <c r="E4">
        <v>6</v>
      </c>
      <c r="F4">
        <v>3</v>
      </c>
      <c r="G4">
        <v>5</v>
      </c>
      <c r="H4">
        <v>6</v>
      </c>
      <c r="I4">
        <v>7</v>
      </c>
      <c r="J4">
        <v>1</v>
      </c>
      <c r="K4">
        <v>5</v>
      </c>
      <c r="L4">
        <v>7</v>
      </c>
      <c r="M4">
        <v>7</v>
      </c>
      <c r="N4">
        <v>6</v>
      </c>
      <c r="O4">
        <v>6</v>
      </c>
      <c r="P4">
        <v>7</v>
      </c>
      <c r="Q4">
        <f t="shared" ref="Q4:Q26" si="0">AVERAGE(D4:I4)</f>
        <v>5.666666666666667</v>
      </c>
      <c r="R4">
        <f t="shared" ref="R4:R26" si="1">AVERAGE(J4:P4)</f>
        <v>5.5714285714285712</v>
      </c>
    </row>
    <row r="5" spans="1:18" x14ac:dyDescent="0.55000000000000004">
      <c r="A5" s="1">
        <v>21499</v>
      </c>
      <c r="B5" s="4" t="s">
        <v>19</v>
      </c>
      <c r="C5" t="s">
        <v>17</v>
      </c>
      <c r="D5">
        <v>7</v>
      </c>
      <c r="E5">
        <v>7</v>
      </c>
      <c r="F5">
        <v>4</v>
      </c>
      <c r="G5">
        <v>5</v>
      </c>
      <c r="H5">
        <v>7</v>
      </c>
      <c r="I5">
        <v>7</v>
      </c>
      <c r="J5">
        <v>3</v>
      </c>
      <c r="K5">
        <v>5</v>
      </c>
      <c r="L5">
        <v>7</v>
      </c>
      <c r="M5">
        <v>7</v>
      </c>
      <c r="N5">
        <v>7</v>
      </c>
      <c r="O5">
        <v>7</v>
      </c>
      <c r="P5">
        <v>7</v>
      </c>
      <c r="Q5">
        <f t="shared" si="0"/>
        <v>6.166666666666667</v>
      </c>
      <c r="R5">
        <f t="shared" si="1"/>
        <v>6.1428571428571432</v>
      </c>
    </row>
    <row r="6" spans="1:18" x14ac:dyDescent="0.55000000000000004">
      <c r="A6" s="1">
        <v>22348</v>
      </c>
      <c r="B6" s="4" t="s">
        <v>20</v>
      </c>
      <c r="C6" t="s">
        <v>17</v>
      </c>
      <c r="D6">
        <v>7</v>
      </c>
      <c r="E6">
        <v>6</v>
      </c>
      <c r="F6">
        <v>7</v>
      </c>
      <c r="G6">
        <v>4</v>
      </c>
      <c r="H6">
        <v>4</v>
      </c>
      <c r="I6">
        <v>7</v>
      </c>
      <c r="J6">
        <v>5</v>
      </c>
      <c r="K6">
        <v>7</v>
      </c>
      <c r="L6">
        <v>7</v>
      </c>
      <c r="M6">
        <v>7</v>
      </c>
      <c r="N6">
        <v>7</v>
      </c>
      <c r="O6">
        <v>7</v>
      </c>
      <c r="P6">
        <v>7</v>
      </c>
      <c r="Q6">
        <f t="shared" si="0"/>
        <v>5.833333333333333</v>
      </c>
      <c r="R6">
        <f t="shared" si="1"/>
        <v>6.7142857142857144</v>
      </c>
    </row>
    <row r="7" spans="1:18" x14ac:dyDescent="0.55000000000000004">
      <c r="A7" s="1">
        <v>23393</v>
      </c>
      <c r="B7" s="4" t="s">
        <v>23</v>
      </c>
      <c r="C7" t="s">
        <v>17</v>
      </c>
      <c r="D7">
        <v>7</v>
      </c>
      <c r="E7">
        <v>5</v>
      </c>
      <c r="F7">
        <v>2</v>
      </c>
      <c r="G7">
        <v>4</v>
      </c>
      <c r="H7">
        <v>6</v>
      </c>
      <c r="I7">
        <v>7</v>
      </c>
      <c r="J7">
        <v>3</v>
      </c>
      <c r="K7">
        <v>5</v>
      </c>
      <c r="L7">
        <v>7</v>
      </c>
      <c r="M7">
        <v>6</v>
      </c>
      <c r="N7">
        <v>6</v>
      </c>
      <c r="O7">
        <v>4</v>
      </c>
      <c r="P7">
        <v>7</v>
      </c>
      <c r="Q7">
        <f t="shared" si="0"/>
        <v>5.166666666666667</v>
      </c>
      <c r="R7">
        <f t="shared" si="1"/>
        <v>5.4285714285714288</v>
      </c>
    </row>
    <row r="8" spans="1:18" x14ac:dyDescent="0.55000000000000004">
      <c r="A8" s="1">
        <v>26089</v>
      </c>
      <c r="B8" s="4" t="s">
        <v>24</v>
      </c>
      <c r="C8" t="s">
        <v>17</v>
      </c>
      <c r="D8">
        <v>7</v>
      </c>
      <c r="E8">
        <v>7</v>
      </c>
      <c r="F8">
        <v>1</v>
      </c>
      <c r="G8">
        <v>1</v>
      </c>
      <c r="H8">
        <v>7</v>
      </c>
      <c r="I8">
        <v>7</v>
      </c>
      <c r="J8">
        <v>1</v>
      </c>
      <c r="K8">
        <v>1</v>
      </c>
      <c r="L8">
        <v>7</v>
      </c>
      <c r="M8">
        <v>7</v>
      </c>
      <c r="N8">
        <v>7</v>
      </c>
      <c r="O8">
        <v>7</v>
      </c>
      <c r="P8">
        <v>7</v>
      </c>
      <c r="Q8">
        <f t="shared" si="0"/>
        <v>5</v>
      </c>
      <c r="R8">
        <f t="shared" si="1"/>
        <v>5.2857142857142856</v>
      </c>
    </row>
    <row r="9" spans="1:18" x14ac:dyDescent="0.55000000000000004">
      <c r="A9" s="1">
        <v>26274</v>
      </c>
      <c r="B9" s="4" t="s">
        <v>16</v>
      </c>
      <c r="C9" t="s">
        <v>17</v>
      </c>
      <c r="D9">
        <v>5</v>
      </c>
      <c r="E9">
        <v>7</v>
      </c>
      <c r="F9">
        <v>2</v>
      </c>
      <c r="G9">
        <v>4</v>
      </c>
      <c r="H9">
        <v>7</v>
      </c>
      <c r="I9">
        <v>7</v>
      </c>
      <c r="J9">
        <v>4</v>
      </c>
      <c r="K9">
        <v>5</v>
      </c>
      <c r="L9">
        <v>7</v>
      </c>
      <c r="M9">
        <v>7</v>
      </c>
      <c r="N9">
        <v>7</v>
      </c>
      <c r="O9">
        <v>4</v>
      </c>
      <c r="P9">
        <v>4</v>
      </c>
      <c r="Q9">
        <f t="shared" si="0"/>
        <v>5.333333333333333</v>
      </c>
      <c r="R9">
        <f t="shared" si="1"/>
        <v>5.4285714285714288</v>
      </c>
    </row>
    <row r="10" spans="1:18" x14ac:dyDescent="0.55000000000000004">
      <c r="A10" s="1">
        <v>26797</v>
      </c>
      <c r="B10" s="4" t="s">
        <v>20</v>
      </c>
      <c r="C10" t="s">
        <v>17</v>
      </c>
      <c r="D10">
        <v>7</v>
      </c>
      <c r="E10">
        <v>6</v>
      </c>
      <c r="F10">
        <v>1</v>
      </c>
      <c r="G10">
        <v>2</v>
      </c>
      <c r="H10">
        <v>4</v>
      </c>
      <c r="I10">
        <v>6</v>
      </c>
      <c r="J10">
        <v>1</v>
      </c>
      <c r="K10">
        <v>1</v>
      </c>
      <c r="L10">
        <v>4</v>
      </c>
      <c r="M10">
        <v>4</v>
      </c>
      <c r="N10">
        <v>3</v>
      </c>
      <c r="O10">
        <v>6</v>
      </c>
      <c r="P10">
        <v>5</v>
      </c>
      <c r="Q10">
        <f t="shared" si="0"/>
        <v>4.333333333333333</v>
      </c>
      <c r="R10">
        <f t="shared" si="1"/>
        <v>3.4285714285714284</v>
      </c>
    </row>
    <row r="11" spans="1:18" x14ac:dyDescent="0.55000000000000004">
      <c r="A11" s="1">
        <v>27281</v>
      </c>
      <c r="B11" s="4" t="s">
        <v>34</v>
      </c>
      <c r="C11" t="s">
        <v>17</v>
      </c>
      <c r="D11">
        <v>5</v>
      </c>
      <c r="E11">
        <v>6</v>
      </c>
      <c r="F11">
        <v>2</v>
      </c>
      <c r="G11">
        <v>5</v>
      </c>
      <c r="H11">
        <v>4</v>
      </c>
      <c r="I11">
        <v>4</v>
      </c>
      <c r="J11">
        <v>3</v>
      </c>
      <c r="K11">
        <v>5</v>
      </c>
      <c r="L11">
        <v>4</v>
      </c>
      <c r="M11">
        <v>4</v>
      </c>
      <c r="N11">
        <v>4</v>
      </c>
      <c r="O11">
        <v>4</v>
      </c>
      <c r="P11">
        <v>4</v>
      </c>
      <c r="Q11">
        <f t="shared" si="0"/>
        <v>4.333333333333333</v>
      </c>
      <c r="R11">
        <f t="shared" si="1"/>
        <v>4</v>
      </c>
    </row>
    <row r="12" spans="1:18" x14ac:dyDescent="0.55000000000000004">
      <c r="A12" s="1">
        <v>27323</v>
      </c>
      <c r="B12" s="4" t="s">
        <v>16</v>
      </c>
      <c r="C12" t="s">
        <v>17</v>
      </c>
      <c r="D12">
        <v>7</v>
      </c>
      <c r="E12">
        <v>5</v>
      </c>
      <c r="F12">
        <v>1</v>
      </c>
      <c r="G12">
        <v>7</v>
      </c>
      <c r="H12">
        <v>7</v>
      </c>
      <c r="I12">
        <v>7</v>
      </c>
      <c r="J12">
        <v>1</v>
      </c>
      <c r="K12">
        <v>7</v>
      </c>
      <c r="L12">
        <v>7</v>
      </c>
      <c r="M12">
        <v>7</v>
      </c>
      <c r="N12">
        <v>6</v>
      </c>
      <c r="O12">
        <v>5</v>
      </c>
      <c r="P12">
        <v>6</v>
      </c>
      <c r="Q12">
        <f t="shared" si="0"/>
        <v>5.666666666666667</v>
      </c>
      <c r="R12">
        <f t="shared" si="1"/>
        <v>5.5714285714285712</v>
      </c>
    </row>
    <row r="13" spans="1:18" x14ac:dyDescent="0.55000000000000004">
      <c r="A13" s="1">
        <v>27593</v>
      </c>
      <c r="B13" s="4" t="s">
        <v>32</v>
      </c>
      <c r="C13" t="s">
        <v>17</v>
      </c>
      <c r="D13">
        <v>7</v>
      </c>
      <c r="E13">
        <v>6</v>
      </c>
      <c r="F13">
        <v>3</v>
      </c>
      <c r="G13">
        <v>4</v>
      </c>
      <c r="H13">
        <v>7</v>
      </c>
      <c r="I13">
        <v>7</v>
      </c>
      <c r="J13">
        <v>1</v>
      </c>
      <c r="K13">
        <v>6</v>
      </c>
      <c r="L13">
        <v>6</v>
      </c>
      <c r="M13">
        <v>7</v>
      </c>
      <c r="N13">
        <v>7</v>
      </c>
      <c r="O13">
        <v>6</v>
      </c>
      <c r="P13">
        <v>6</v>
      </c>
      <c r="Q13">
        <f t="shared" si="0"/>
        <v>5.666666666666667</v>
      </c>
      <c r="R13">
        <f t="shared" si="1"/>
        <v>5.5714285714285712</v>
      </c>
    </row>
    <row r="14" spans="1:18" x14ac:dyDescent="0.55000000000000004">
      <c r="A14" s="1">
        <v>27645</v>
      </c>
      <c r="B14" s="4" t="s">
        <v>26</v>
      </c>
      <c r="C14" t="s">
        <v>17</v>
      </c>
      <c r="D14">
        <v>7</v>
      </c>
      <c r="E14">
        <v>7</v>
      </c>
      <c r="F14">
        <v>7</v>
      </c>
      <c r="G14">
        <v>7</v>
      </c>
      <c r="H14">
        <v>7</v>
      </c>
      <c r="I14">
        <v>7</v>
      </c>
      <c r="J14">
        <v>7</v>
      </c>
      <c r="K14">
        <v>7</v>
      </c>
      <c r="L14">
        <v>7</v>
      </c>
      <c r="M14">
        <v>7</v>
      </c>
      <c r="N14">
        <v>7</v>
      </c>
      <c r="O14">
        <v>7</v>
      </c>
      <c r="P14">
        <v>7</v>
      </c>
      <c r="Q14">
        <f t="shared" si="0"/>
        <v>7</v>
      </c>
      <c r="R14">
        <f t="shared" si="1"/>
        <v>7</v>
      </c>
    </row>
    <row r="15" spans="1:18" x14ac:dyDescent="0.55000000000000004">
      <c r="A15" s="1">
        <v>3136</v>
      </c>
      <c r="B15" s="4" t="s">
        <v>27</v>
      </c>
      <c r="C15" t="s">
        <v>21</v>
      </c>
      <c r="D15">
        <v>7</v>
      </c>
      <c r="E15">
        <v>7</v>
      </c>
      <c r="F15">
        <v>4</v>
      </c>
      <c r="G15">
        <v>7</v>
      </c>
      <c r="H15">
        <v>6</v>
      </c>
      <c r="I15">
        <v>7</v>
      </c>
      <c r="J15">
        <v>7</v>
      </c>
      <c r="K15">
        <v>7</v>
      </c>
      <c r="L15">
        <v>6</v>
      </c>
      <c r="M15">
        <v>6</v>
      </c>
      <c r="N15">
        <v>7</v>
      </c>
      <c r="O15">
        <v>7</v>
      </c>
      <c r="P15">
        <v>7</v>
      </c>
      <c r="Q15">
        <f t="shared" si="0"/>
        <v>6.333333333333333</v>
      </c>
      <c r="R15">
        <f t="shared" si="1"/>
        <v>6.7142857142857144</v>
      </c>
    </row>
    <row r="16" spans="1:18" x14ac:dyDescent="0.55000000000000004">
      <c r="A16" s="1">
        <v>4141</v>
      </c>
      <c r="B16" s="4" t="s">
        <v>28</v>
      </c>
      <c r="C16" t="s">
        <v>21</v>
      </c>
      <c r="D16">
        <v>7</v>
      </c>
      <c r="E16">
        <v>7</v>
      </c>
      <c r="F16">
        <v>7</v>
      </c>
      <c r="G16">
        <v>6</v>
      </c>
      <c r="H16">
        <v>4</v>
      </c>
      <c r="I16">
        <v>7</v>
      </c>
      <c r="J16">
        <v>4</v>
      </c>
      <c r="K16">
        <v>7</v>
      </c>
      <c r="L16">
        <v>7</v>
      </c>
      <c r="M16">
        <v>7</v>
      </c>
      <c r="N16">
        <v>7</v>
      </c>
      <c r="O16">
        <v>7</v>
      </c>
      <c r="P16">
        <v>7</v>
      </c>
      <c r="Q16">
        <f t="shared" si="0"/>
        <v>6.333333333333333</v>
      </c>
      <c r="R16">
        <f t="shared" si="1"/>
        <v>6.5714285714285712</v>
      </c>
    </row>
    <row r="17" spans="1:18" x14ac:dyDescent="0.55000000000000004">
      <c r="A17" s="1">
        <v>21499</v>
      </c>
      <c r="B17" s="4" t="s">
        <v>22</v>
      </c>
      <c r="C17" t="s">
        <v>21</v>
      </c>
      <c r="D17">
        <v>7</v>
      </c>
      <c r="E17">
        <v>7</v>
      </c>
      <c r="F17">
        <v>5</v>
      </c>
      <c r="G17">
        <v>6</v>
      </c>
      <c r="H17">
        <v>7</v>
      </c>
      <c r="I17">
        <v>7</v>
      </c>
      <c r="J17">
        <v>2</v>
      </c>
      <c r="K17">
        <v>7</v>
      </c>
      <c r="L17">
        <v>7</v>
      </c>
      <c r="M17">
        <v>7</v>
      </c>
      <c r="N17">
        <v>7</v>
      </c>
      <c r="O17">
        <v>7</v>
      </c>
      <c r="P17">
        <v>7</v>
      </c>
      <c r="Q17">
        <f t="shared" si="0"/>
        <v>6.5</v>
      </c>
      <c r="R17">
        <f t="shared" si="1"/>
        <v>6.2857142857142856</v>
      </c>
    </row>
    <row r="18" spans="1:18" x14ac:dyDescent="0.55000000000000004">
      <c r="A18" s="1">
        <v>22348</v>
      </c>
      <c r="B18" s="4" t="s">
        <v>31</v>
      </c>
      <c r="C18" t="s">
        <v>21</v>
      </c>
      <c r="D18">
        <v>7</v>
      </c>
      <c r="E18">
        <v>7</v>
      </c>
      <c r="F18">
        <v>7</v>
      </c>
      <c r="G18">
        <v>7</v>
      </c>
      <c r="H18">
        <v>6</v>
      </c>
      <c r="I18">
        <v>7</v>
      </c>
      <c r="J18">
        <v>4</v>
      </c>
      <c r="K18">
        <v>7</v>
      </c>
      <c r="L18">
        <v>7</v>
      </c>
      <c r="M18">
        <v>7</v>
      </c>
      <c r="N18">
        <v>7</v>
      </c>
      <c r="O18">
        <v>7</v>
      </c>
      <c r="P18">
        <v>7</v>
      </c>
      <c r="Q18">
        <f t="shared" si="0"/>
        <v>6.833333333333333</v>
      </c>
      <c r="R18">
        <f t="shared" si="1"/>
        <v>6.5714285714285712</v>
      </c>
    </row>
    <row r="19" spans="1:18" x14ac:dyDescent="0.55000000000000004">
      <c r="A19" s="1">
        <v>23393</v>
      </c>
      <c r="B19" s="4" t="s">
        <v>29</v>
      </c>
      <c r="C19" t="s">
        <v>21</v>
      </c>
      <c r="D19">
        <v>7</v>
      </c>
      <c r="E19">
        <v>7</v>
      </c>
      <c r="F19">
        <v>5</v>
      </c>
      <c r="G19">
        <v>4</v>
      </c>
      <c r="H19">
        <v>7</v>
      </c>
      <c r="I19">
        <v>7</v>
      </c>
      <c r="J19">
        <v>5</v>
      </c>
      <c r="K19">
        <v>6</v>
      </c>
      <c r="L19">
        <v>7</v>
      </c>
      <c r="M19">
        <v>7</v>
      </c>
      <c r="N19">
        <v>7</v>
      </c>
      <c r="O19">
        <v>7</v>
      </c>
      <c r="P19">
        <v>7</v>
      </c>
      <c r="Q19">
        <f t="shared" si="0"/>
        <v>6.166666666666667</v>
      </c>
      <c r="R19">
        <f t="shared" si="1"/>
        <v>6.5714285714285712</v>
      </c>
    </row>
    <row r="20" spans="1:18" x14ac:dyDescent="0.55000000000000004">
      <c r="A20" s="1">
        <v>26089</v>
      </c>
      <c r="B20" s="4" t="s">
        <v>25</v>
      </c>
      <c r="C20" t="s">
        <v>21</v>
      </c>
      <c r="D20">
        <v>7</v>
      </c>
      <c r="E20">
        <v>7</v>
      </c>
      <c r="F20">
        <v>1</v>
      </c>
      <c r="G20">
        <v>5</v>
      </c>
      <c r="H20">
        <v>7</v>
      </c>
      <c r="I20">
        <v>7</v>
      </c>
      <c r="J20">
        <v>1</v>
      </c>
      <c r="K20">
        <v>5</v>
      </c>
      <c r="L20">
        <v>7</v>
      </c>
      <c r="M20">
        <v>7</v>
      </c>
      <c r="N20">
        <v>7</v>
      </c>
      <c r="O20">
        <v>7</v>
      </c>
      <c r="P20">
        <v>7</v>
      </c>
      <c r="Q20">
        <f t="shared" si="0"/>
        <v>5.666666666666667</v>
      </c>
      <c r="R20">
        <f t="shared" si="1"/>
        <v>5.8571428571428568</v>
      </c>
    </row>
    <row r="21" spans="1:18" x14ac:dyDescent="0.55000000000000004">
      <c r="A21" s="1">
        <v>26274</v>
      </c>
      <c r="B21" s="4" t="s">
        <v>32</v>
      </c>
      <c r="C21" t="s">
        <v>21</v>
      </c>
      <c r="D21">
        <v>7</v>
      </c>
      <c r="E21">
        <v>7</v>
      </c>
      <c r="F21">
        <v>1</v>
      </c>
      <c r="G21">
        <v>7</v>
      </c>
      <c r="H21">
        <v>7</v>
      </c>
      <c r="I21">
        <v>7</v>
      </c>
      <c r="J21">
        <v>4</v>
      </c>
      <c r="K21">
        <v>7</v>
      </c>
      <c r="L21">
        <v>7</v>
      </c>
      <c r="M21">
        <v>7</v>
      </c>
      <c r="N21">
        <v>7</v>
      </c>
      <c r="O21">
        <v>7</v>
      </c>
      <c r="P21">
        <v>6</v>
      </c>
      <c r="Q21">
        <f t="shared" si="0"/>
        <v>6</v>
      </c>
      <c r="R21">
        <f t="shared" si="1"/>
        <v>6.4285714285714288</v>
      </c>
    </row>
    <row r="22" spans="1:18" x14ac:dyDescent="0.55000000000000004">
      <c r="A22" s="1">
        <v>26797</v>
      </c>
      <c r="B22" s="4" t="s">
        <v>33</v>
      </c>
      <c r="C22" t="s">
        <v>21</v>
      </c>
      <c r="D22">
        <v>7</v>
      </c>
      <c r="E22">
        <v>7</v>
      </c>
      <c r="F22">
        <v>4</v>
      </c>
      <c r="G22">
        <v>4</v>
      </c>
      <c r="H22">
        <v>6</v>
      </c>
      <c r="I22">
        <v>7</v>
      </c>
      <c r="J22">
        <v>4</v>
      </c>
      <c r="K22">
        <v>6</v>
      </c>
      <c r="L22">
        <v>7</v>
      </c>
      <c r="M22">
        <v>6</v>
      </c>
      <c r="N22">
        <v>5</v>
      </c>
      <c r="O22">
        <v>7</v>
      </c>
      <c r="P22">
        <v>7</v>
      </c>
      <c r="Q22">
        <f t="shared" si="0"/>
        <v>5.833333333333333</v>
      </c>
      <c r="R22">
        <f t="shared" si="1"/>
        <v>6</v>
      </c>
    </row>
    <row r="23" spans="1:18" x14ac:dyDescent="0.55000000000000004">
      <c r="A23" s="1">
        <v>27281</v>
      </c>
      <c r="B23" s="4" t="s">
        <v>31</v>
      </c>
      <c r="C23" t="s">
        <v>21</v>
      </c>
      <c r="D23">
        <v>4</v>
      </c>
      <c r="E23">
        <v>4</v>
      </c>
      <c r="F23">
        <v>4</v>
      </c>
      <c r="G23">
        <v>4</v>
      </c>
      <c r="H23">
        <v>4</v>
      </c>
      <c r="I23">
        <v>4</v>
      </c>
      <c r="J23">
        <v>4</v>
      </c>
      <c r="K23">
        <v>4</v>
      </c>
      <c r="L23">
        <v>4</v>
      </c>
      <c r="M23">
        <v>4</v>
      </c>
      <c r="N23">
        <v>4</v>
      </c>
      <c r="O23">
        <v>4</v>
      </c>
      <c r="P23">
        <v>4</v>
      </c>
      <c r="Q23">
        <f t="shared" si="0"/>
        <v>4</v>
      </c>
      <c r="R23">
        <f t="shared" si="1"/>
        <v>4</v>
      </c>
    </row>
    <row r="24" spans="1:18" x14ac:dyDescent="0.55000000000000004">
      <c r="A24" s="1">
        <v>27323</v>
      </c>
      <c r="B24" s="4" t="s">
        <v>34</v>
      </c>
      <c r="C24" t="s">
        <v>21</v>
      </c>
      <c r="D24">
        <v>7</v>
      </c>
      <c r="E24">
        <v>7</v>
      </c>
      <c r="F24">
        <v>1</v>
      </c>
      <c r="G24">
        <v>7</v>
      </c>
      <c r="H24">
        <v>7</v>
      </c>
      <c r="I24">
        <v>7</v>
      </c>
      <c r="J24">
        <v>1</v>
      </c>
      <c r="K24">
        <v>7</v>
      </c>
      <c r="L24">
        <v>7</v>
      </c>
      <c r="M24">
        <v>6</v>
      </c>
      <c r="O24">
        <v>7</v>
      </c>
      <c r="P24">
        <v>7</v>
      </c>
      <c r="Q24">
        <f t="shared" si="0"/>
        <v>6</v>
      </c>
      <c r="R24">
        <f t="shared" si="1"/>
        <v>5.833333333333333</v>
      </c>
    </row>
    <row r="25" spans="1:18" x14ac:dyDescent="0.55000000000000004">
      <c r="A25" s="1">
        <v>27593</v>
      </c>
      <c r="B25" s="4" t="s">
        <v>28</v>
      </c>
      <c r="C25" t="s">
        <v>21</v>
      </c>
      <c r="D25">
        <v>7</v>
      </c>
      <c r="E25">
        <v>7</v>
      </c>
      <c r="F25">
        <v>2</v>
      </c>
      <c r="G25">
        <v>5</v>
      </c>
      <c r="H25">
        <v>6</v>
      </c>
      <c r="I25">
        <v>7</v>
      </c>
      <c r="J25">
        <v>3</v>
      </c>
      <c r="K25">
        <v>7</v>
      </c>
      <c r="L25">
        <v>7</v>
      </c>
      <c r="M25">
        <v>7</v>
      </c>
      <c r="N25">
        <v>4</v>
      </c>
      <c r="O25">
        <v>6</v>
      </c>
      <c r="P25">
        <v>5</v>
      </c>
      <c r="Q25">
        <f t="shared" si="0"/>
        <v>5.666666666666667</v>
      </c>
      <c r="R25">
        <f t="shared" si="1"/>
        <v>5.5714285714285712</v>
      </c>
    </row>
    <row r="26" spans="1:18" x14ac:dyDescent="0.55000000000000004">
      <c r="A26" s="1">
        <v>27645</v>
      </c>
      <c r="B26" s="4" t="s">
        <v>30</v>
      </c>
      <c r="C26" t="s">
        <v>21</v>
      </c>
      <c r="D26">
        <v>7</v>
      </c>
      <c r="E26">
        <v>7</v>
      </c>
      <c r="F26">
        <v>7</v>
      </c>
      <c r="G26">
        <v>7</v>
      </c>
      <c r="H26">
        <v>7</v>
      </c>
      <c r="I26">
        <v>7</v>
      </c>
      <c r="J26">
        <v>7</v>
      </c>
      <c r="K26">
        <v>7</v>
      </c>
      <c r="L26">
        <v>7</v>
      </c>
      <c r="M26">
        <v>7</v>
      </c>
      <c r="N26">
        <v>7</v>
      </c>
      <c r="O26">
        <v>7</v>
      </c>
      <c r="P26">
        <v>7</v>
      </c>
      <c r="Q26">
        <f t="shared" si="0"/>
        <v>7</v>
      </c>
      <c r="R26">
        <f t="shared" si="1"/>
        <v>7</v>
      </c>
    </row>
    <row r="28" spans="1:18" x14ac:dyDescent="0.55000000000000004">
      <c r="C28" t="s">
        <v>38</v>
      </c>
      <c r="D28">
        <f t="shared" ref="D28:R28" si="2">AVERAGE(D3:D14)</f>
        <v>6.666666666666667</v>
      </c>
      <c r="E28">
        <f t="shared" si="2"/>
        <v>6.25</v>
      </c>
      <c r="F28">
        <f t="shared" si="2"/>
        <v>3</v>
      </c>
      <c r="G28">
        <f t="shared" si="2"/>
        <v>4.583333333333333</v>
      </c>
      <c r="H28">
        <f t="shared" si="2"/>
        <v>6.083333333333333</v>
      </c>
      <c r="I28">
        <f t="shared" si="2"/>
        <v>6.666666666666667</v>
      </c>
      <c r="J28">
        <f t="shared" si="2"/>
        <v>3.0833333333333335</v>
      </c>
      <c r="K28">
        <f t="shared" si="2"/>
        <v>5.083333333333333</v>
      </c>
      <c r="L28">
        <f t="shared" si="2"/>
        <v>6.416666666666667</v>
      </c>
      <c r="M28">
        <f t="shared" si="2"/>
        <v>6.416666666666667</v>
      </c>
      <c r="N28">
        <f t="shared" si="2"/>
        <v>6.166666666666667</v>
      </c>
      <c r="O28">
        <f t="shared" si="2"/>
        <v>5.833333333333333</v>
      </c>
      <c r="P28">
        <f t="shared" si="2"/>
        <v>6.166666666666667</v>
      </c>
      <c r="Q28">
        <f t="shared" si="2"/>
        <v>5.541666666666667</v>
      </c>
      <c r="R28">
        <f t="shared" si="2"/>
        <v>5.5952380952380949</v>
      </c>
    </row>
    <row r="29" spans="1:18" x14ac:dyDescent="0.55000000000000004">
      <c r="C29" t="s">
        <v>39</v>
      </c>
      <c r="D29">
        <f>AVERAGE(D15:D26)</f>
        <v>6.75</v>
      </c>
      <c r="E29">
        <f t="shared" ref="E29:P29" si="3">AVERAGE(E15:E26)</f>
        <v>6.75</v>
      </c>
      <c r="F29">
        <f t="shared" si="3"/>
        <v>4</v>
      </c>
      <c r="G29">
        <f t="shared" si="3"/>
        <v>5.75</v>
      </c>
      <c r="H29">
        <f t="shared" si="3"/>
        <v>6.166666666666667</v>
      </c>
      <c r="I29">
        <f t="shared" si="3"/>
        <v>6.75</v>
      </c>
      <c r="J29">
        <f t="shared" si="3"/>
        <v>3.8333333333333335</v>
      </c>
      <c r="K29">
        <f t="shared" si="3"/>
        <v>6.416666666666667</v>
      </c>
      <c r="L29">
        <f t="shared" si="3"/>
        <v>6.666666666666667</v>
      </c>
      <c r="M29">
        <f t="shared" si="3"/>
        <v>6.5</v>
      </c>
      <c r="N29">
        <f t="shared" si="3"/>
        <v>6.2727272727272725</v>
      </c>
      <c r="O29">
        <f t="shared" si="3"/>
        <v>6.666666666666667</v>
      </c>
      <c r="P29">
        <f t="shared" si="3"/>
        <v>6.5</v>
      </c>
      <c r="Q29">
        <f>AVERAGE(Q15:Q26)</f>
        <v>6.0277777777777777</v>
      </c>
      <c r="R29">
        <f>AVERAGE(R15:R26)</f>
        <v>6.1170634920634912</v>
      </c>
    </row>
    <row r="30" spans="1:18" x14ac:dyDescent="0.55000000000000004">
      <c r="C30" t="s">
        <v>35</v>
      </c>
      <c r="D30">
        <f t="shared" ref="D30:P30" si="4">TTEST(D3:D14,D15:D26,2,1)</f>
        <v>0.67423723816622783</v>
      </c>
      <c r="E30">
        <f t="shared" si="4"/>
        <v>0.13940998388207373</v>
      </c>
      <c r="F30">
        <f t="shared" si="4"/>
        <v>5.9846620899758375E-2</v>
      </c>
      <c r="G30">
        <f t="shared" si="4"/>
        <v>2.2758351113340614E-2</v>
      </c>
      <c r="H30">
        <f t="shared" si="4"/>
        <v>0.80878136232620279</v>
      </c>
      <c r="I30">
        <f t="shared" si="4"/>
        <v>0.3388006961962039</v>
      </c>
      <c r="J30">
        <f t="shared" si="4"/>
        <v>9.4969057602575069E-2</v>
      </c>
      <c r="K30">
        <f t="shared" si="4"/>
        <v>2.4615978015509549E-2</v>
      </c>
      <c r="L30">
        <f t="shared" si="4"/>
        <v>0.38885232814171411</v>
      </c>
      <c r="M30">
        <f t="shared" si="4"/>
        <v>0.72272382553615766</v>
      </c>
      <c r="N30">
        <f t="shared" si="4"/>
        <v>0.80995600664999678</v>
      </c>
      <c r="O30">
        <f t="shared" si="4"/>
        <v>3.4073373585951416E-2</v>
      </c>
      <c r="P30">
        <f t="shared" si="4"/>
        <v>0.21988784312755924</v>
      </c>
      <c r="Q30">
        <f>TTEST(Q3:Q14,Q15:Q26,2,1)</f>
        <v>8.7328420383958848E-3</v>
      </c>
      <c r="R30">
        <f>TTEST(R3:R14,R15:R26,2,1)</f>
        <v>4.6762287017683001E-2</v>
      </c>
    </row>
  </sheetData>
  <sortState ref="A3:Q26">
    <sortCondition descending="1" ref="C3:C26"/>
    <sortCondition ref="A3:A2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E4218-BA5D-4454-9906-AEFBA8B442B1}">
  <dimension ref="A1:D17"/>
  <sheetViews>
    <sheetView workbookViewId="0">
      <selection activeCell="A17" sqref="A17"/>
    </sheetView>
  </sheetViews>
  <sheetFormatPr defaultRowHeight="14.4" x14ac:dyDescent="0.55000000000000004"/>
  <cols>
    <col min="1" max="1" width="37.62890625" bestFit="1" customWidth="1"/>
    <col min="2" max="4" width="11.15625" bestFit="1" customWidth="1"/>
  </cols>
  <sheetData>
    <row r="1" spans="1:4" ht="28.8" x14ac:dyDescent="0.55000000000000004">
      <c r="A1" s="11" t="s">
        <v>41</v>
      </c>
      <c r="B1" s="7" t="s">
        <v>38</v>
      </c>
      <c r="C1" s="7" t="s">
        <v>39</v>
      </c>
      <c r="D1" s="7" t="s">
        <v>40</v>
      </c>
    </row>
    <row r="2" spans="1:4" x14ac:dyDescent="0.55000000000000004">
      <c r="A2" s="8" t="s">
        <v>3</v>
      </c>
      <c r="B2" s="9">
        <v>6.666666666666667</v>
      </c>
      <c r="C2" s="9">
        <v>6.75</v>
      </c>
      <c r="D2" s="9">
        <v>0.67423723816622783</v>
      </c>
    </row>
    <row r="3" spans="1:4" x14ac:dyDescent="0.55000000000000004">
      <c r="A3" s="8" t="s">
        <v>4</v>
      </c>
      <c r="B3" s="9">
        <v>6.25</v>
      </c>
      <c r="C3" s="9">
        <v>6.75</v>
      </c>
      <c r="D3" s="9">
        <v>0.13940998388207373</v>
      </c>
    </row>
    <row r="4" spans="1:4" x14ac:dyDescent="0.55000000000000004">
      <c r="A4" s="8" t="s">
        <v>5</v>
      </c>
      <c r="B4" s="9">
        <v>3</v>
      </c>
      <c r="C4" s="9">
        <v>4</v>
      </c>
      <c r="D4" s="9">
        <v>5.9846620899758375E-2</v>
      </c>
    </row>
    <row r="5" spans="1:4" x14ac:dyDescent="0.55000000000000004">
      <c r="A5" s="8" t="s">
        <v>6</v>
      </c>
      <c r="B5" s="9">
        <v>4.583333333333333</v>
      </c>
      <c r="C5" s="9">
        <v>5.75</v>
      </c>
      <c r="D5" s="9">
        <v>2.2758351113340614E-2</v>
      </c>
    </row>
    <row r="6" spans="1:4" x14ac:dyDescent="0.55000000000000004">
      <c r="A6" s="8" t="s">
        <v>11</v>
      </c>
      <c r="B6" s="9">
        <v>6.083333333333333</v>
      </c>
      <c r="C6" s="9">
        <v>6.166666666666667</v>
      </c>
      <c r="D6" s="9">
        <v>0.80878136232620279</v>
      </c>
    </row>
    <row r="7" spans="1:4" x14ac:dyDescent="0.55000000000000004">
      <c r="A7" s="8" t="s">
        <v>15</v>
      </c>
      <c r="B7" s="9">
        <v>6.666666666666667</v>
      </c>
      <c r="C7" s="9">
        <v>6.75</v>
      </c>
      <c r="D7" s="9">
        <v>0.3388006961962039</v>
      </c>
    </row>
    <row r="8" spans="1:4" x14ac:dyDescent="0.55000000000000004">
      <c r="A8" s="8" t="s">
        <v>7</v>
      </c>
      <c r="B8" s="9">
        <v>3.0833333333333335</v>
      </c>
      <c r="C8" s="9">
        <v>3.8333333333333335</v>
      </c>
      <c r="D8" s="9">
        <v>9.4969057602575069E-2</v>
      </c>
    </row>
    <row r="9" spans="1:4" x14ac:dyDescent="0.55000000000000004">
      <c r="A9" s="8" t="s">
        <v>8</v>
      </c>
      <c r="B9" s="9">
        <v>5.083333333333333</v>
      </c>
      <c r="C9" s="9">
        <v>6.416666666666667</v>
      </c>
      <c r="D9" s="9">
        <v>2.4615978015509549E-2</v>
      </c>
    </row>
    <row r="10" spans="1:4" x14ac:dyDescent="0.55000000000000004">
      <c r="A10" s="8" t="s">
        <v>9</v>
      </c>
      <c r="B10" s="9">
        <v>6.416666666666667</v>
      </c>
      <c r="C10" s="9">
        <v>6.666666666666667</v>
      </c>
      <c r="D10" s="9">
        <v>0.38885232814171411</v>
      </c>
    </row>
    <row r="11" spans="1:4" x14ac:dyDescent="0.55000000000000004">
      <c r="A11" s="8" t="s">
        <v>10</v>
      </c>
      <c r="B11" s="9">
        <v>6.416666666666667</v>
      </c>
      <c r="C11" s="9">
        <v>6.5</v>
      </c>
      <c r="D11" s="9">
        <v>0.72272382553615766</v>
      </c>
    </row>
    <row r="12" spans="1:4" x14ac:dyDescent="0.55000000000000004">
      <c r="A12" s="8" t="s">
        <v>12</v>
      </c>
      <c r="B12" s="9">
        <v>6.166666666666667</v>
      </c>
      <c r="C12" s="9">
        <v>6.2727272727272725</v>
      </c>
      <c r="D12" s="9">
        <v>0.80995600664999678</v>
      </c>
    </row>
    <row r="13" spans="1:4" x14ac:dyDescent="0.55000000000000004">
      <c r="A13" s="8" t="s">
        <v>13</v>
      </c>
      <c r="B13" s="9">
        <v>5.833333333333333</v>
      </c>
      <c r="C13" s="9">
        <v>6.666666666666667</v>
      </c>
      <c r="D13" s="9">
        <v>3.4073373585951416E-2</v>
      </c>
    </row>
    <row r="14" spans="1:4" x14ac:dyDescent="0.55000000000000004">
      <c r="A14" s="8" t="s">
        <v>14</v>
      </c>
      <c r="B14" s="9">
        <v>6.166666666666667</v>
      </c>
      <c r="C14" s="9">
        <v>6.5</v>
      </c>
      <c r="D14" s="9">
        <v>0.21988784312755924</v>
      </c>
    </row>
    <row r="15" spans="1:4" x14ac:dyDescent="0.55000000000000004">
      <c r="A15" s="13"/>
      <c r="B15" s="14"/>
      <c r="C15" s="14"/>
      <c r="D15" s="15"/>
    </row>
    <row r="16" spans="1:4" x14ac:dyDescent="0.55000000000000004">
      <c r="A16" s="12" t="s">
        <v>36</v>
      </c>
      <c r="B16" s="9">
        <v>5.541666666666667</v>
      </c>
      <c r="C16" s="9">
        <v>6.0277777777777777</v>
      </c>
      <c r="D16" s="9">
        <v>8.7328420383958848E-3</v>
      </c>
    </row>
    <row r="17" spans="1:4" x14ac:dyDescent="0.55000000000000004">
      <c r="A17" s="10" t="s">
        <v>37</v>
      </c>
      <c r="B17" s="9">
        <v>5.5952380952380949</v>
      </c>
      <c r="C17" s="9">
        <v>6.1170634920634912</v>
      </c>
      <c r="D17" s="9">
        <v>4.6762287017683001E-2</v>
      </c>
    </row>
  </sheetData>
  <mergeCells count="1">
    <mergeCell ref="A15:D15"/>
  </mergeCells>
  <conditionalFormatting sqref="D1:D17">
    <cfRule type="cellIs" dxfId="0" priority="1" operator="lessThan">
      <formula>0.1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23AD8-CFEF-43A3-952F-BFBD3005DD9A}">
  <dimension ref="A1:F3"/>
  <sheetViews>
    <sheetView workbookViewId="0">
      <selection activeCell="C2" sqref="C2"/>
    </sheetView>
  </sheetViews>
  <sheetFormatPr defaultRowHeight="14.4" x14ac:dyDescent="0.55000000000000004"/>
  <sheetData>
    <row r="1" spans="1:6" x14ac:dyDescent="0.55000000000000004">
      <c r="A1" s="11" t="s">
        <v>42</v>
      </c>
      <c r="B1" s="7" t="s">
        <v>44</v>
      </c>
      <c r="C1" s="7" t="s">
        <v>45</v>
      </c>
    </row>
    <row r="2" spans="1:6" x14ac:dyDescent="0.55000000000000004">
      <c r="A2" s="12" t="s">
        <v>36</v>
      </c>
      <c r="B2" s="9">
        <v>5.541666666666667</v>
      </c>
      <c r="C2" s="9">
        <v>6.0277777777777777</v>
      </c>
      <c r="F2" t="s">
        <v>43</v>
      </c>
    </row>
    <row r="3" spans="1:6" x14ac:dyDescent="0.55000000000000004">
      <c r="A3" s="10" t="s">
        <v>37</v>
      </c>
      <c r="B3" s="9">
        <v>5.5952380952380949</v>
      </c>
      <c r="C3" s="9">
        <v>6.1170634920634912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Table</vt:lpstr>
      <vt:lpstr>Chart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Kevin Estes</cp:lastModifiedBy>
  <dcterms:created xsi:type="dcterms:W3CDTF">2018-02-26T15:54:27Z</dcterms:created>
  <dcterms:modified xsi:type="dcterms:W3CDTF">2018-07-26T18:13:49Z</dcterms:modified>
  <cp:category/>
</cp:coreProperties>
</file>